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andi\Desktop\vinnan\"/>
    </mc:Choice>
  </mc:AlternateContent>
  <xr:revisionPtr revIDLastSave="0" documentId="8_{86AB18CC-F752-4103-A8DB-5144FFEE7BAF}" xr6:coauthVersionLast="45" xr6:coauthVersionMax="45" xr10:uidLastSave="{00000000-0000-0000-0000-000000000000}"/>
  <bookViews>
    <workbookView xWindow="-120" yWindow="-120" windowWidth="25440" windowHeight="15390" xr2:uid="{4E87C48B-8353-45A3-B0A9-F807F4DFAFC8}"/>
  </bookViews>
  <sheets>
    <sheet name="Dómareiknir 2020 " sheetId="2" r:id="rId1"/>
    <sheet name="Sköpulag 2020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" l="1"/>
  <c r="F15" i="4"/>
  <c r="F29" i="2"/>
  <c r="F16" i="2"/>
  <c r="D15" i="4" l="1"/>
  <c r="D32" i="2" l="1"/>
  <c r="D34" i="2" l="1"/>
  <c r="D36" i="2"/>
  <c r="D33" i="2"/>
  <c r="D29" i="2" l="1"/>
  <c r="D16" i="2"/>
</calcChain>
</file>

<file path=xl/sharedStrings.xml><?xml version="1.0" encoding="utf-8"?>
<sst xmlns="http://schemas.openxmlformats.org/spreadsheetml/2006/main" count="51" uniqueCount="31">
  <si>
    <t>Eiginleiki</t>
  </si>
  <si>
    <t>Vægi</t>
  </si>
  <si>
    <t>Einkunn</t>
  </si>
  <si>
    <t>Höfuð</t>
  </si>
  <si>
    <t>Háls/herðar/bógar</t>
  </si>
  <si>
    <t>Bak og lend</t>
  </si>
  <si>
    <t>Samræmi</t>
  </si>
  <si>
    <t>Fótagerð</t>
  </si>
  <si>
    <t>Réttleiki</t>
  </si>
  <si>
    <t>Hófar</t>
  </si>
  <si>
    <t>Prúðleiki</t>
  </si>
  <si>
    <t>Alls</t>
  </si>
  <si>
    <t>Tölt</t>
  </si>
  <si>
    <t>Brokk</t>
  </si>
  <si>
    <t>Skeið</t>
  </si>
  <si>
    <t>Stökk</t>
  </si>
  <si>
    <t>Hægt stökk</t>
  </si>
  <si>
    <t>Fegurð í reið</t>
  </si>
  <si>
    <t>Fet</t>
  </si>
  <si>
    <t>Sköpulag:</t>
  </si>
  <si>
    <t>Hæfileikar:</t>
  </si>
  <si>
    <t>Aðaleinkunn:</t>
  </si>
  <si>
    <t xml:space="preserve">  65% vægi.</t>
  </si>
  <si>
    <t xml:space="preserve">  Hæfileikar</t>
  </si>
  <si>
    <t xml:space="preserve">  Sköpulag</t>
  </si>
  <si>
    <t xml:space="preserve">  35% vægi.</t>
  </si>
  <si>
    <t>Samstarfsvilji</t>
  </si>
  <si>
    <t>Dómareiknir kynbótadóma / Uppfært vægi, vor 2020.</t>
  </si>
  <si>
    <t>Aðaleinkunn, án skeiðs:</t>
  </si>
  <si>
    <t>Hæfileikar, án skeiðs:</t>
  </si>
  <si>
    <r>
      <t xml:space="preserve">Sláið aðeins inn einkunnir, </t>
    </r>
    <r>
      <rPr>
        <b/>
        <sz val="12"/>
        <color rgb="FF00B050"/>
        <rFont val="Times New Roman"/>
        <family val="1"/>
      </rPr>
      <t>án kommu</t>
    </r>
    <r>
      <rPr>
        <b/>
        <sz val="12"/>
        <rFont val="Times New Roman"/>
        <family val="1"/>
      </rPr>
      <t xml:space="preserve">, aðrir reitir eru læstir </t>
    </r>
    <r>
      <rPr>
        <b/>
        <sz val="10"/>
        <rFont val="Times New Roman"/>
        <family val="1"/>
      </rPr>
      <t>(5,0 = 50, 7,5=75, 10,0=100)</t>
    </r>
    <r>
      <rPr>
        <b/>
        <sz val="12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</si>
</sst>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0000"/>
    <numFmt numFmtId="167" formatCode="0.000000"/>
  </numFmts>
  <fonts count="15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color indexed="17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6" fillId="0" borderId="0" xfId="0" applyFont="1"/>
    <xf numFmtId="0" fontId="3" fillId="0" borderId="6" xfId="0" applyFont="1" applyBorder="1"/>
    <xf numFmtId="165" fontId="3" fillId="0" borderId="3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6" xfId="0" applyFont="1" applyBorder="1"/>
    <xf numFmtId="167" fontId="0" fillId="0" borderId="0" xfId="0" applyNumberForma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/>
    <xf numFmtId="1" fontId="3" fillId="3" borderId="0" xfId="0" applyNumberFormat="1" applyFont="1" applyFill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14654</xdr:colOff>
      <xdr:row>0</xdr:row>
      <xdr:rowOff>36638</xdr:rowOff>
    </xdr:from>
    <xdr:to>
      <xdr:col>5</xdr:col>
      <xdr:colOff>582979</xdr:colOff>
      <xdr:row>2</xdr:row>
      <xdr:rowOff>74090</xdr:rowOff>
    </xdr:to>
    <xdr:pic>
      <xdr:nvPicPr>
        <xdr:cNvPr id="3" name="Picture 2" descr="https://www.rml.is/static/files/LogoRML/logo_rml_antexta.jpg">
          <a:extLst>
            <a:ext uri="{FF2B5EF4-FFF2-40B4-BE49-F238E27FC236}">
              <a16:creationId xmlns:a16="http://schemas.microsoft.com/office/drawing/2014/main" id="{8A5576FB-7615-47CE-A56C-38136A45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846" y="36638"/>
          <a:ext cx="571500" cy="418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571500</xdr:colOff>
      <xdr:row>2</xdr:row>
      <xdr:rowOff>37452</xdr:rowOff>
    </xdr:to>
    <xdr:pic>
      <xdr:nvPicPr>
        <xdr:cNvPr id="2" name="Picture 1" descr="https://www.rml.is/static/files/LogoRML/logo_rml_antexta.jpg">
          <a:extLst>
            <a:ext uri="{FF2B5EF4-FFF2-40B4-BE49-F238E27FC236}">
              <a16:creationId xmlns:a16="http://schemas.microsoft.com/office/drawing/2014/main" id="{A6AE1505-C27C-46E2-B96D-D6186729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423" y="0"/>
          <a:ext cx="571500" cy="418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BC31-E20F-43FE-B06B-37E33BBC4D8B}">
  <dimension ref="A4:H37"/>
  <sheetViews>
    <sheetView tabSelected="1" zoomScale="130" zoomScaleNormal="130" workbookViewId="0">
      <selection activeCell="C34" sqref="C34"/>
    </sheetView>
  </sheetViews>
  <sheetFormatPr defaultColWidth="8.85546875" defaultRowHeight="15" x14ac:dyDescent="0.25"/>
  <cols>
    <col min="1" max="1" width="9.140625" customWidth="1"/>
    <col min="3" max="3" width="29.140625" customWidth="1"/>
    <col min="4" max="4" width="14.85546875" customWidth="1"/>
    <col min="5" max="5" width="13.140625" customWidth="1"/>
    <col min="7" max="7" width="16.140625" bestFit="1" customWidth="1"/>
    <col min="8" max="8" width="13.5703125" customWidth="1"/>
  </cols>
  <sheetData>
    <row r="4" spans="1:8" ht="20.25" x14ac:dyDescent="0.3">
      <c r="A4" s="1" t="s">
        <v>27</v>
      </c>
    </row>
    <row r="5" spans="1:8" ht="15.75" x14ac:dyDescent="0.25">
      <c r="A5" s="2" t="s">
        <v>30</v>
      </c>
    </row>
    <row r="6" spans="1:8" ht="15.75" thickBot="1" x14ac:dyDescent="0.3"/>
    <row r="7" spans="1:8" ht="16.5" thickBot="1" x14ac:dyDescent="0.3">
      <c r="A7" s="3"/>
      <c r="B7" s="3"/>
      <c r="C7" s="4" t="s">
        <v>0</v>
      </c>
      <c r="D7" s="5" t="s">
        <v>1</v>
      </c>
      <c r="E7" s="6" t="s">
        <v>2</v>
      </c>
      <c r="F7" s="6"/>
      <c r="G7" s="23"/>
    </row>
    <row r="8" spans="1:8" ht="15.75" x14ac:dyDescent="0.25">
      <c r="A8" s="2" t="s">
        <v>24</v>
      </c>
      <c r="B8" s="3"/>
      <c r="C8" s="7" t="s">
        <v>3</v>
      </c>
      <c r="D8" s="14">
        <v>0.02</v>
      </c>
      <c r="E8" s="29"/>
      <c r="F8" s="8"/>
      <c r="G8" s="9"/>
    </row>
    <row r="9" spans="1:8" ht="15.75" x14ac:dyDescent="0.25">
      <c r="A9" s="2" t="s">
        <v>25</v>
      </c>
      <c r="B9" s="3"/>
      <c r="C9" s="7" t="s">
        <v>4</v>
      </c>
      <c r="D9" s="14">
        <v>0.08</v>
      </c>
      <c r="E9" s="29"/>
      <c r="F9" s="8"/>
      <c r="G9" s="9"/>
    </row>
    <row r="10" spans="1:8" ht="15.75" x14ac:dyDescent="0.25">
      <c r="A10" s="3"/>
      <c r="B10" s="3"/>
      <c r="C10" s="7" t="s">
        <v>5</v>
      </c>
      <c r="D10" s="14">
        <v>5.5E-2</v>
      </c>
      <c r="E10" s="29"/>
      <c r="F10" s="8"/>
      <c r="G10" s="9"/>
    </row>
    <row r="11" spans="1:8" ht="15.75" x14ac:dyDescent="0.25">
      <c r="A11" s="3"/>
      <c r="B11" s="3"/>
      <c r="C11" s="7" t="s">
        <v>6</v>
      </c>
      <c r="D11" s="14">
        <v>7.0000000000000007E-2</v>
      </c>
      <c r="E11" s="29"/>
      <c r="F11" s="8"/>
      <c r="G11" s="9"/>
    </row>
    <row r="12" spans="1:8" ht="15.75" x14ac:dyDescent="0.25">
      <c r="A12" s="3"/>
      <c r="B12" s="10"/>
      <c r="C12" s="7" t="s">
        <v>7</v>
      </c>
      <c r="D12" s="14">
        <v>0.04</v>
      </c>
      <c r="E12" s="29"/>
      <c r="F12" s="8"/>
      <c r="G12" s="9"/>
    </row>
    <row r="13" spans="1:8" ht="15.75" x14ac:dyDescent="0.25">
      <c r="A13" s="3"/>
      <c r="B13" s="3"/>
      <c r="C13" s="7" t="s">
        <v>8</v>
      </c>
      <c r="D13" s="14">
        <v>0.02</v>
      </c>
      <c r="E13" s="29"/>
      <c r="F13" s="8"/>
      <c r="G13" s="9"/>
    </row>
    <row r="14" spans="1:8" ht="15.75" x14ac:dyDescent="0.25">
      <c r="A14" s="3"/>
      <c r="B14" s="3"/>
      <c r="C14" s="7" t="s">
        <v>9</v>
      </c>
      <c r="D14" s="14">
        <v>0.05</v>
      </c>
      <c r="E14" s="29"/>
      <c r="F14" s="8"/>
      <c r="G14" s="9"/>
    </row>
    <row r="15" spans="1:8" ht="16.5" thickBot="1" x14ac:dyDescent="0.3">
      <c r="A15" s="3"/>
      <c r="B15" s="3"/>
      <c r="C15" s="11" t="s">
        <v>10</v>
      </c>
      <c r="D15" s="15">
        <v>1.4999999999999999E-2</v>
      </c>
      <c r="E15" s="30"/>
      <c r="F15" s="12"/>
      <c r="G15" s="24"/>
    </row>
    <row r="16" spans="1:8" ht="16.5" thickBot="1" x14ac:dyDescent="0.3">
      <c r="A16" s="3"/>
      <c r="B16" s="3"/>
      <c r="C16" s="18" t="s">
        <v>11</v>
      </c>
      <c r="D16" s="16">
        <f>SUM(D8:D15)</f>
        <v>0.35000000000000003</v>
      </c>
      <c r="E16" s="20"/>
      <c r="F16" s="22">
        <f>((((E8*D8)+(E9*D9)+(E10*D10)+(E11*D11)+(E12*D12)+(E13*D13)+(E14*D14)+(E15*D15))*100)/35)/10</f>
        <v>0</v>
      </c>
      <c r="G16" s="13"/>
      <c r="H16" s="19"/>
    </row>
    <row r="18" spans="1:8" ht="9.75" customHeight="1" x14ac:dyDescent="0.25">
      <c r="B18" s="17"/>
    </row>
    <row r="19" spans="1:8" ht="8.25" customHeight="1" thickBot="1" x14ac:dyDescent="0.3">
      <c r="B19" s="17"/>
    </row>
    <row r="20" spans="1:8" ht="16.5" thickBot="1" x14ac:dyDescent="0.3">
      <c r="B20" s="3"/>
      <c r="C20" s="4" t="s">
        <v>0</v>
      </c>
      <c r="D20" s="5" t="s">
        <v>1</v>
      </c>
      <c r="E20" s="6" t="s">
        <v>2</v>
      </c>
      <c r="F20" s="6"/>
      <c r="G20" s="23"/>
    </row>
    <row r="21" spans="1:8" ht="15.75" x14ac:dyDescent="0.25">
      <c r="A21" s="2" t="s">
        <v>23</v>
      </c>
      <c r="B21" s="3"/>
      <c r="C21" s="7" t="s">
        <v>12</v>
      </c>
      <c r="D21" s="14">
        <v>0.16</v>
      </c>
      <c r="E21" s="29"/>
      <c r="F21" s="8"/>
      <c r="G21" s="9"/>
    </row>
    <row r="22" spans="1:8" ht="15.75" x14ac:dyDescent="0.25">
      <c r="A22" s="2" t="s">
        <v>22</v>
      </c>
      <c r="B22" s="3"/>
      <c r="C22" s="7" t="s">
        <v>13</v>
      </c>
      <c r="D22" s="14">
        <v>0.09</v>
      </c>
      <c r="E22" s="29"/>
      <c r="F22" s="8"/>
      <c r="G22" s="9"/>
    </row>
    <row r="23" spans="1:8" ht="15.75" x14ac:dyDescent="0.25">
      <c r="A23" s="3"/>
      <c r="B23" s="3"/>
      <c r="C23" s="7" t="s">
        <v>14</v>
      </c>
      <c r="D23" s="14">
        <v>0.1</v>
      </c>
      <c r="E23" s="29"/>
      <c r="F23" s="8"/>
      <c r="G23" s="9"/>
    </row>
    <row r="24" spans="1:8" ht="15.75" x14ac:dyDescent="0.25">
      <c r="A24" s="3"/>
      <c r="B24" s="3"/>
      <c r="C24" s="7" t="s">
        <v>15</v>
      </c>
      <c r="D24" s="14">
        <v>0.03</v>
      </c>
      <c r="E24" s="29"/>
      <c r="F24" s="8"/>
      <c r="G24" s="9"/>
    </row>
    <row r="25" spans="1:8" ht="15.75" x14ac:dyDescent="0.25">
      <c r="A25" s="3"/>
      <c r="B25" s="3"/>
      <c r="C25" s="7" t="s">
        <v>16</v>
      </c>
      <c r="D25" s="14">
        <v>0.04</v>
      </c>
      <c r="E25" s="29"/>
      <c r="F25" s="8"/>
      <c r="G25" s="9"/>
    </row>
    <row r="26" spans="1:8" ht="15.75" x14ac:dyDescent="0.25">
      <c r="A26" s="3"/>
      <c r="B26" s="3"/>
      <c r="C26" s="7" t="s">
        <v>26</v>
      </c>
      <c r="D26" s="14">
        <v>7.0000000000000007E-2</v>
      </c>
      <c r="E26" s="29"/>
      <c r="F26" s="8"/>
      <c r="G26" s="9"/>
    </row>
    <row r="27" spans="1:8" ht="15.75" x14ac:dyDescent="0.25">
      <c r="A27" s="3"/>
      <c r="B27" s="3"/>
      <c r="C27" s="7" t="s">
        <v>17</v>
      </c>
      <c r="D27" s="14">
        <v>0.1</v>
      </c>
      <c r="E27" s="29"/>
      <c r="F27" s="8"/>
      <c r="G27" s="9"/>
    </row>
    <row r="28" spans="1:8" ht="16.5" thickBot="1" x14ac:dyDescent="0.3">
      <c r="A28" s="3"/>
      <c r="B28" s="3"/>
      <c r="C28" s="11" t="s">
        <v>18</v>
      </c>
      <c r="D28" s="15">
        <v>0.06</v>
      </c>
      <c r="E28" s="31"/>
      <c r="F28" s="12"/>
      <c r="G28" s="24"/>
    </row>
    <row r="29" spans="1:8" ht="16.5" thickBot="1" x14ac:dyDescent="0.3">
      <c r="A29" s="3"/>
      <c r="B29" s="3"/>
      <c r="C29" s="18" t="s">
        <v>11</v>
      </c>
      <c r="D29" s="16">
        <f>SUM(D21:D28)</f>
        <v>0.64999999999999991</v>
      </c>
      <c r="E29" s="3"/>
      <c r="F29" s="22">
        <f>((((E21*D21)+(E22*D22)+(E23*D23)+(E24*D24)+(E25*D25)+(E26*D26)+(E27*D27)+(E28*D28))*100)/65)/10</f>
        <v>0</v>
      </c>
      <c r="G29" s="13"/>
      <c r="H29" s="19"/>
    </row>
    <row r="30" spans="1:8" ht="15.75" x14ac:dyDescent="0.25">
      <c r="A30" s="3"/>
      <c r="B30" s="3"/>
      <c r="C30" s="3"/>
      <c r="D30" s="3"/>
      <c r="E30" s="3"/>
      <c r="G30" s="3"/>
    </row>
    <row r="31" spans="1:8" ht="15.75" x14ac:dyDescent="0.25">
      <c r="A31" s="3"/>
      <c r="B31" s="3"/>
      <c r="C31" s="3"/>
      <c r="D31" s="3"/>
      <c r="E31" s="3"/>
      <c r="F31" s="3"/>
      <c r="G31" s="3"/>
    </row>
    <row r="32" spans="1:8" ht="15.75" x14ac:dyDescent="0.25">
      <c r="A32" s="3"/>
      <c r="B32" s="3"/>
      <c r="C32" s="2" t="s">
        <v>19</v>
      </c>
      <c r="D32" s="21">
        <f>F16</f>
        <v>0</v>
      </c>
      <c r="E32" s="3"/>
      <c r="F32" s="3"/>
      <c r="G32" s="3"/>
    </row>
    <row r="33" spans="1:7" ht="15.75" x14ac:dyDescent="0.25">
      <c r="A33" s="3"/>
      <c r="B33" s="3"/>
      <c r="C33" s="2" t="s">
        <v>20</v>
      </c>
      <c r="D33" s="21">
        <f>F29</f>
        <v>0</v>
      </c>
      <c r="E33" s="3"/>
      <c r="F33" s="3"/>
      <c r="G33" s="3"/>
    </row>
    <row r="34" spans="1:7" ht="18.75" x14ac:dyDescent="0.3">
      <c r="A34" s="3"/>
      <c r="B34" s="3"/>
      <c r="C34" s="27" t="s">
        <v>21</v>
      </c>
      <c r="D34" s="25">
        <f>(F16)*0.35+(F29*0.65)</f>
        <v>0</v>
      </c>
      <c r="E34" s="3"/>
      <c r="F34" s="3"/>
      <c r="G34" s="3"/>
    </row>
    <row r="35" spans="1:7" ht="15.75" x14ac:dyDescent="0.25">
      <c r="A35" s="3"/>
      <c r="B35" s="3"/>
      <c r="C35" s="2" t="s">
        <v>29</v>
      </c>
      <c r="D35" s="22">
        <f>((((E21*D21)+(E22*D22)+(E24*D24)+(E25*D25)+(E26*D26)+(E27*D27)+(E28*D28))*100)/55)/10</f>
        <v>0</v>
      </c>
      <c r="E35" s="3"/>
      <c r="F35" s="3"/>
      <c r="G35" s="3"/>
    </row>
    <row r="36" spans="1:7" ht="18.75" x14ac:dyDescent="0.3">
      <c r="A36" s="3"/>
      <c r="B36" s="3"/>
      <c r="C36" s="28" t="s">
        <v>28</v>
      </c>
      <c r="D36" s="26">
        <f>(F16)*0.35+(D35*0.65)</f>
        <v>0</v>
      </c>
      <c r="E36" s="3"/>
      <c r="F36" s="3"/>
      <c r="G36" s="3"/>
    </row>
    <row r="37" spans="1:7" ht="15.75" x14ac:dyDescent="0.25">
      <c r="A37" s="3"/>
      <c r="B37" s="3"/>
      <c r="C37" s="2"/>
      <c r="D37" s="3"/>
      <c r="E37" s="3"/>
      <c r="F37" s="3"/>
      <c r="G37" s="3"/>
    </row>
  </sheetData>
  <sheetProtection algorithmName="SHA-512" hashValue="/H8o8KEaH8Pp3bkJ7wDRXwb0hgN8m7jl9o6llD31qBlYc3ksmGi+YWvzL44FaxaVTWtG/Zzcg3m+35sRwjp24A==" saltValue="GigaTzl7Tv5fNtfKPFHswQ==" spinCount="100000" sheet="1" objects="1" scenarios="1"/>
  <dataValidations count="3">
    <dataValidation allowBlank="1" showInputMessage="1" showErrorMessage="1" error="Sláið aðeins inn einkunn!" promptTitle="Sláið aðeins inn einkunn!" sqref="D8:D16" xr:uid="{F3CB4540-08F2-49BF-B81A-0E1102DB64D7}"/>
    <dataValidation allowBlank="1" showInputMessage="1" showErrorMessage="1" error="Sláið aðeins inn einkunn!" sqref="C7:C16 D7" xr:uid="{BC753642-6E78-4910-9784-41E38D90E0EB}"/>
    <dataValidation type="list" allowBlank="1" showDropDown="1" showInputMessage="1" showErrorMessage="1" sqref="E21:E28 E8:E15" xr:uid="{EAD2D2C7-FF50-4359-9E18-0468F1C775F9}">
      <formula1>"0,50,55,60,65,70,75,80,85,90,95,100"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F760-4AD5-45C3-8879-C46C18708504}">
  <dimension ref="A3:H15"/>
  <sheetViews>
    <sheetView zoomScale="130" zoomScaleNormal="130" workbookViewId="0">
      <selection activeCell="E7" sqref="E7"/>
    </sheetView>
  </sheetViews>
  <sheetFormatPr defaultColWidth="8.85546875" defaultRowHeight="15" x14ac:dyDescent="0.25"/>
  <cols>
    <col min="2" max="2" width="7" customWidth="1"/>
    <col min="3" max="3" width="18" customWidth="1"/>
    <col min="4" max="4" width="14" customWidth="1"/>
    <col min="5" max="5" width="12.42578125" customWidth="1"/>
  </cols>
  <sheetData>
    <row r="3" spans="1:8" ht="20.25" x14ac:dyDescent="0.3">
      <c r="A3" s="1" t="s">
        <v>27</v>
      </c>
    </row>
    <row r="4" spans="1:8" ht="15.75" x14ac:dyDescent="0.25">
      <c r="A4" s="2" t="s">
        <v>30</v>
      </c>
    </row>
    <row r="5" spans="1:8" ht="15.75" thickBot="1" x14ac:dyDescent="0.3"/>
    <row r="6" spans="1:8" ht="16.5" thickBot="1" x14ac:dyDescent="0.3">
      <c r="A6" s="3"/>
      <c r="B6" s="3"/>
      <c r="C6" s="4" t="s">
        <v>0</v>
      </c>
      <c r="D6" s="5" t="s">
        <v>1</v>
      </c>
      <c r="E6" s="6" t="s">
        <v>2</v>
      </c>
      <c r="F6" s="6"/>
      <c r="G6" s="23"/>
    </row>
    <row r="7" spans="1:8" ht="15.75" x14ac:dyDescent="0.25">
      <c r="A7" s="2" t="s">
        <v>24</v>
      </c>
      <c r="B7" s="3"/>
      <c r="C7" s="7" t="s">
        <v>3</v>
      </c>
      <c r="D7" s="14">
        <v>0.02</v>
      </c>
      <c r="E7" s="29"/>
      <c r="F7" s="8"/>
      <c r="G7" s="9"/>
    </row>
    <row r="8" spans="1:8" ht="15.75" x14ac:dyDescent="0.25">
      <c r="A8" s="2" t="s">
        <v>25</v>
      </c>
      <c r="B8" s="3"/>
      <c r="C8" s="7" t="s">
        <v>4</v>
      </c>
      <c r="D8" s="14">
        <v>0.08</v>
      </c>
      <c r="E8" s="29"/>
      <c r="F8" s="8"/>
      <c r="G8" s="9"/>
    </row>
    <row r="9" spans="1:8" ht="15.75" x14ac:dyDescent="0.25">
      <c r="A9" s="3"/>
      <c r="B9" s="3"/>
      <c r="C9" s="7" t="s">
        <v>5</v>
      </c>
      <c r="D9" s="14">
        <v>5.5E-2</v>
      </c>
      <c r="E9" s="29"/>
      <c r="F9" s="8"/>
      <c r="G9" s="9"/>
    </row>
    <row r="10" spans="1:8" ht="15.75" x14ac:dyDescent="0.25">
      <c r="A10" s="3"/>
      <c r="B10" s="3"/>
      <c r="C10" s="7" t="s">
        <v>6</v>
      </c>
      <c r="D10" s="14">
        <v>7.0000000000000007E-2</v>
      </c>
      <c r="E10" s="29"/>
      <c r="F10" s="8"/>
      <c r="G10" s="9"/>
    </row>
    <row r="11" spans="1:8" ht="15.75" x14ac:dyDescent="0.25">
      <c r="A11" s="3"/>
      <c r="B11" s="10"/>
      <c r="C11" s="7" t="s">
        <v>7</v>
      </c>
      <c r="D11" s="14">
        <v>0.04</v>
      </c>
      <c r="E11" s="29"/>
      <c r="F11" s="8"/>
      <c r="G11" s="9"/>
    </row>
    <row r="12" spans="1:8" ht="15.75" x14ac:dyDescent="0.25">
      <c r="A12" s="3"/>
      <c r="B12" s="3"/>
      <c r="C12" s="7" t="s">
        <v>8</v>
      </c>
      <c r="D12" s="14">
        <v>0.02</v>
      </c>
      <c r="E12" s="29"/>
      <c r="F12" s="8"/>
      <c r="G12" s="9"/>
    </row>
    <row r="13" spans="1:8" ht="15.75" x14ac:dyDescent="0.25">
      <c r="A13" s="3"/>
      <c r="B13" s="3"/>
      <c r="C13" s="7" t="s">
        <v>9</v>
      </c>
      <c r="D13" s="14">
        <v>0.05</v>
      </c>
      <c r="E13" s="29"/>
      <c r="F13" s="8"/>
      <c r="G13" s="9"/>
    </row>
    <row r="14" spans="1:8" ht="16.5" thickBot="1" x14ac:dyDescent="0.3">
      <c r="A14" s="3"/>
      <c r="B14" s="3"/>
      <c r="C14" s="11" t="s">
        <v>10</v>
      </c>
      <c r="D14" s="15">
        <v>1.4999999999999999E-2</v>
      </c>
      <c r="E14" s="30"/>
      <c r="F14" s="12"/>
      <c r="G14" s="24"/>
    </row>
    <row r="15" spans="1:8" ht="16.5" thickBot="1" x14ac:dyDescent="0.3">
      <c r="A15" s="3"/>
      <c r="B15" s="3"/>
      <c r="C15" s="18" t="s">
        <v>11</v>
      </c>
      <c r="D15" s="16">
        <f>SUM(D7:D14)</f>
        <v>0.35000000000000003</v>
      </c>
      <c r="E15" s="20"/>
      <c r="F15" s="22">
        <f>((((E7*D7)+(E8*D8)+(E9*D9)+(E10*D10)+(E11*D11)+(E12*D12)+(E13*D13)+(E14*D14))*100)/35)/10</f>
        <v>0</v>
      </c>
      <c r="G15" s="13"/>
      <c r="H15" s="19"/>
    </row>
  </sheetData>
  <sheetProtection algorithmName="SHA-512" hashValue="t19Gi9G1104aznLHwHLy0meC0Gihrt0M5i7eA6BLquffDxjG1IHlrxvsOn0XE+itha7pSEGzOpb/Z3y2hXZb4g==" saltValue="ftWNeOINKkYmG99nLkq6lw==" spinCount="100000" sheet="1" objects="1" scenarios="1"/>
  <dataValidations count="3">
    <dataValidation allowBlank="1" showInputMessage="1" showErrorMessage="1" error="Sláið aðeins inn einkunn!" sqref="C6:C15 D6" xr:uid="{67F9CA27-0382-454E-8BD3-61066FC974DB}"/>
    <dataValidation allowBlank="1" showInputMessage="1" showErrorMessage="1" error="Sláið aðeins inn einkunn!" promptTitle="Sláið aðeins inn einkunn!" sqref="D7:D15" xr:uid="{0540E2BA-5140-4C3B-9A39-183545B0160F}"/>
    <dataValidation type="list" allowBlank="1" showDropDown="1" showInputMessage="1" showErrorMessage="1" sqref="E7:E14" xr:uid="{92500B43-A29D-430F-8D99-E48F24C07246}">
      <formula1>"50,55,60,65,70,75,80,85,90,95,100"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Dómareiknir 2020 </vt:lpstr>
      <vt:lpstr>Sköpulag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Pétur Halldórsson</dc:creator>
  <cp:lastModifiedBy>Notandi</cp:lastModifiedBy>
  <cp:lastPrinted>2020-03-09T11:58:37Z</cp:lastPrinted>
  <dcterms:created xsi:type="dcterms:W3CDTF">2020-02-06T13:59:41Z</dcterms:created>
  <dcterms:modified xsi:type="dcterms:W3CDTF">2020-03-09T12:12:34Z</dcterms:modified>
</cp:coreProperties>
</file>